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DOCUMENTOS BETTY\DOCUMENTOS BETTY\CUENTA PÚBLICA\CUENTA PUBLICA 2024\FORMATOS PARA IMPRIMIR\"/>
    </mc:Choice>
  </mc:AlternateContent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0" yWindow="0" windowWidth="20490" windowHeight="7530"/>
  </bookViews>
  <sheets>
    <sheet name="FFONDOS" sheetId="1" r:id="rId1"/>
  </sheets>
  <definedNames>
    <definedName name="ANEXO">#REF!</definedName>
    <definedName name="_xlnm.Print_Area" localSheetId="0">FFONDOS!$B$1:$G$51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<sst xmlns="http://schemas.openxmlformats.org/spreadsheetml/2006/main" count="49" uniqueCount="40">
  <si>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</si>
  <si>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</si>
  <si>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</si>
  <si>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</si>
  <si>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</si>
  <si>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</si>
  <si>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</si>
  <si>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</si>
  <si>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</si>
  <si>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</si>
  <si>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</si>
  <si>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</si>
  <si>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</si>
  <si>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</si>
  <si>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</si>
  <si>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</si>
  <si>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</si>
  <si>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</si>
  <si>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</si>
  <si>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</si>
  <si>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</si>
  <si>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</si>
  <si>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</si>
  <si>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</si>
  <si>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</si>
  <si>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</si>
  <si>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</si>
  <si>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</si>
  <si>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</si>
  <si>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</si>
  <si>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</si>
  <si>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</si>
  <si>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</si>
  <si>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</si>
  <si>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</si>
  <si>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</si>
  <si>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</si>
  <si>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</si>
  <si>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UNIVERSIDAD TECNOLOGICA DE CHIHUAHUA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</si>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</sst>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Protection="1"/>
    <xf numFmtId="0" fontId="6" fillId="0" borderId="0" xfId="0" applyFont="1" applyProtection="1"/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left" vertical="center" indent="2"/>
    </xf>
    <xf numFmtId="0" fontId="4" fillId="0" borderId="5" xfId="0" applyFont="1" applyBorder="1" applyAlignment="1" applyProtection="1">
      <alignment horizontal="left" vertical="center" indent="3"/>
    </xf>
    <xf numFmtId="0" fontId="4" fillId="0" borderId="5" xfId="0" applyFont="1" applyBorder="1" applyAlignment="1" applyProtection="1">
      <alignment horizontal="left" vertical="center" wrapText="1" indent="3"/>
    </xf>
    <xf numFmtId="0" fontId="4" fillId="0" borderId="5" xfId="0" applyFont="1" applyBorder="1" applyAlignment="1" applyProtection="1">
      <alignment horizontal="left" vertical="center" wrapText="1" indent="2"/>
    </xf>
    <xf numFmtId="0" fontId="1" fillId="0" borderId="5" xfId="0" applyFont="1" applyBorder="1" applyAlignment="1" applyProtection="1">
      <alignment horizontal="left" vertical="center" wrapText="1" indent="4"/>
    </xf>
    <xf numFmtId="4" fontId="6" fillId="0" borderId="7" xfId="0" applyNumberFormat="1" applyFont="1" applyFill="1" applyBorder="1" applyAlignment="1" applyProtection="1">
      <alignment horizontal="center" vertical="center"/>
    </xf>
    <xf numFmtId="4" fontId="4" fillId="0" borderId="11" xfId="0" applyNumberFormat="1" applyFont="1" applyBorder="1" applyAlignment="1" applyProtection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Fill="1" applyBorder="1" applyAlignment="1" applyProtection="1">
      <alignment horizontal="right" vertical="center"/>
      <protection locked="0"/>
    </xf>
    <xf numFmtId="4" fontId="4" fillId="0" borderId="11" xfId="0" applyNumberFormat="1" applyFont="1" applyFill="1" applyBorder="1" applyAlignment="1" applyProtection="1">
      <alignment horizontal="right" vertical="center"/>
    </xf>
    <xf numFmtId="4" fontId="1" fillId="0" borderId="11" xfId="0" applyNumberFormat="1" applyFont="1" applyFill="1" applyBorder="1" applyAlignment="1" applyProtection="1">
      <alignment horizontal="right" vertical="center"/>
    </xf>
    <xf numFmtId="4" fontId="1" fillId="0" borderId="8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/>
    </xf>
    <xf numFmtId="4" fontId="1" fillId="0" borderId="11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 wrapText="1"/>
    </xf>
    <xf numFmtId="49" fontId="1" fillId="2" borderId="12" xfId="0" applyNumberFormat="1" applyFont="1" applyFill="1" applyBorder="1" applyAlignment="1" applyProtection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 indent="3"/>
    </xf>
    <xf numFmtId="0" fontId="7" fillId="0" borderId="5" xfId="0" applyFont="1" applyBorder="1" applyAlignment="1" applyProtection="1">
      <alignment horizontal="left" vertical="center" indent="2"/>
    </xf>
    <xf numFmtId="0" fontId="7" fillId="0" borderId="5" xfId="0" applyFont="1" applyBorder="1" applyAlignment="1" applyProtection="1">
      <alignment horizontal="left" vertical="center" indent="4"/>
    </xf>
    <xf numFmtId="4" fontId="4" fillId="0" borderId="5" xfId="0" applyNumberFormat="1" applyFont="1" applyFill="1" applyBorder="1" applyAlignment="1" applyProtection="1">
      <alignment horizontal="right" vertical="center"/>
    </xf>
    <xf numFmtId="4" fontId="4" fillId="0" borderId="7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  <protection locked="0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2" fillId="0" borderId="6" xfId="0" applyNumberFormat="1" applyFont="1" applyBorder="1" applyProtection="1"/>
    <xf numFmtId="49" fontId="1" fillId="2" borderId="7" xfId="0" applyNumberFormat="1" applyFont="1" applyFill="1" applyBorder="1" applyAlignment="1" applyProtection="1">
      <alignment horizontal="center" vertical="center"/>
    </xf>
    <xf numFmtId="49" fontId="1" fillId="2" borderId="8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40</xdr:row>
      <xdr:rowOff>47626</xdr:rowOff>
    </xdr:from>
    <xdr:to>
      <xdr:col>7</xdr:col>
      <xdr:colOff>285750</xdr:colOff>
      <xdr:row>50</xdr:row>
      <xdr:rowOff>71438</xdr:rowOff>
    </xdr:to>
    <xdr:sp macro="" textlink="">
      <xdr:nvSpPr>
        <xdr:cNvPr id="2" name="CuadroTexto 1"/>
        <xdr:cNvSpPr txBox="1"/>
      </xdr:nvSpPr>
      <xdr:spPr>
        <a:xfrm>
          <a:off x="857250" y="7846220"/>
          <a:ext cx="9906000" cy="1571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r>
            <a:rPr lang="es-MX" sz="1100"/>
            <a:t>                 ______________________________________ </a:t>
          </a:r>
          <a:r>
            <a:rPr lang="es-MX" sz="1100" baseline="0"/>
            <a:t>  _______________________________________   ______________________________________</a:t>
          </a:r>
        </a:p>
        <a:p>
          <a:endParaRPr lang="es-MX" sz="1100" baseline="0"/>
        </a:p>
        <a:p>
          <a:r>
            <a:rPr lang="es-MX" sz="1100" baseline="0"/>
            <a:t>                          KAMEL WADIH DAVID ATHIE FLORES                     ING. JAIME ALFREDO PRADO OLLERVIDES                  C.P. RICARDO GUEVARA VELÁZQUEZ</a:t>
          </a:r>
        </a:p>
        <a:p>
          <a:r>
            <a:rPr lang="es-MX" sz="1100" baseline="0"/>
            <a:t>                                               RECTOR                                            SECRETARIO DE ADMINISTRACIÓN Y FINANZAS                     SUBDIRECTOR DE FINANZAS</a:t>
          </a: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FONDOS">
    <pageSetUpPr fitToPage="1"/>
  </sheetPr>
  <dimension ref="B1:G76"/>
  <sheetViews>
    <sheetView tabSelected="1" topLeftCell="A7" zoomScale="80" zoomScaleNormal="80" workbookViewId="0">
      <selection activeCell="G51" sqref="B1:G51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38690983</v>
      </c>
      <c r="D15" s="27">
        <v>17184538.390000001</v>
      </c>
      <c r="E15" s="21">
        <f t="shared" si="0"/>
        <v>55875521.390000001</v>
      </c>
      <c r="F15" s="27">
        <v>47380215.159999996</v>
      </c>
      <c r="G15" s="20">
        <v>47380215.159999996</v>
      </c>
    </row>
    <row r="16" spans="2:7" ht="36" customHeight="1" x14ac:dyDescent="0.2">
      <c r="B16" s="14" t="s">
        <v>28</v>
      </c>
      <c r="C16" s="19">
        <v>0</v>
      </c>
      <c r="D16" s="27">
        <v>3503610.37</v>
      </c>
      <c r="E16" s="21">
        <f t="shared" si="0"/>
        <v>3503610.37</v>
      </c>
      <c r="F16" s="27">
        <v>3503610.37</v>
      </c>
      <c r="G16" s="20">
        <v>3503610.37</v>
      </c>
    </row>
    <row r="17" spans="2:7" ht="24" customHeight="1" x14ac:dyDescent="0.2">
      <c r="B17" s="14" t="s">
        <v>29</v>
      </c>
      <c r="C17" s="19">
        <v>137151148</v>
      </c>
      <c r="D17" s="27">
        <v>10886415.32</v>
      </c>
      <c r="E17" s="21">
        <f t="shared" si="0"/>
        <v>148037563.31999999</v>
      </c>
      <c r="F17" s="27">
        <v>145516938</v>
      </c>
      <c r="G17" s="20">
        <v>145516938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175842131</v>
      </c>
      <c r="D20" s="28">
        <f>SUM(D9:D18)</f>
        <v>31574564.080000002</v>
      </c>
      <c r="E20" s="22">
        <f>C20+D20</f>
        <v>207416695.08000001</v>
      </c>
      <c r="F20" s="28">
        <f>SUM(F9:F18)</f>
        <v>196400763.53</v>
      </c>
      <c r="G20" s="22">
        <f>SUM(G9:G18)</f>
        <v>196400763.53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128217431.95999999</v>
      </c>
      <c r="D26" s="20">
        <v>17861828.640000001</v>
      </c>
      <c r="E26" s="21">
        <f t="shared" ref="E26:E34" si="1">C26+D26</f>
        <v>146079260.59999999</v>
      </c>
      <c r="F26" s="20">
        <v>144714493.52000001</v>
      </c>
      <c r="G26" s="38">
        <v>143388564.52000001</v>
      </c>
    </row>
    <row r="27" spans="2:7" ht="12" customHeight="1" x14ac:dyDescent="0.2">
      <c r="B27" s="32" t="s">
        <v>12</v>
      </c>
      <c r="C27" s="20">
        <v>6047131.2000000002</v>
      </c>
      <c r="D27" s="20">
        <v>3370171.85</v>
      </c>
      <c r="E27" s="21">
        <f t="shared" si="1"/>
        <v>9417303.0500000007</v>
      </c>
      <c r="F27" s="20">
        <v>7995862.6900000004</v>
      </c>
      <c r="G27" s="38">
        <v>6270621.6699999999</v>
      </c>
    </row>
    <row r="28" spans="2:7" x14ac:dyDescent="0.2">
      <c r="B28" s="32" t="s">
        <v>13</v>
      </c>
      <c r="C28" s="20">
        <v>38917567.840000004</v>
      </c>
      <c r="D28" s="20">
        <v>-4424553.8600000003</v>
      </c>
      <c r="E28" s="21">
        <f t="shared" si="1"/>
        <v>34493013.980000004</v>
      </c>
      <c r="F28" s="20">
        <v>25175103.960000001</v>
      </c>
      <c r="G28" s="38">
        <v>22643644.789999999</v>
      </c>
    </row>
    <row r="29" spans="2:7" x14ac:dyDescent="0.2">
      <c r="B29" s="32" t="s">
        <v>14</v>
      </c>
      <c r="C29" s="20">
        <v>2660000</v>
      </c>
      <c r="D29" s="20">
        <v>4874982.63</v>
      </c>
      <c r="E29" s="21">
        <f t="shared" si="1"/>
        <v>7534982.6299999999</v>
      </c>
      <c r="F29" s="20">
        <v>7255802.4199999999</v>
      </c>
      <c r="G29" s="38">
        <v>7255802.4199999999</v>
      </c>
    </row>
    <row r="30" spans="2:7" x14ac:dyDescent="0.2">
      <c r="B30" s="32" t="s">
        <v>15</v>
      </c>
      <c r="C30" s="20">
        <v>0</v>
      </c>
      <c r="D30" s="20">
        <v>7646643.0499999998</v>
      </c>
      <c r="E30" s="21">
        <f t="shared" si="1"/>
        <v>7646643.0499999998</v>
      </c>
      <c r="F30" s="20">
        <v>7558282.6399999997</v>
      </c>
      <c r="G30" s="38">
        <v>7375482.8799999999</v>
      </c>
    </row>
    <row r="31" spans="2:7" x14ac:dyDescent="0.2">
      <c r="B31" s="32" t="s">
        <v>16</v>
      </c>
      <c r="C31" s="20">
        <v>0</v>
      </c>
      <c r="D31" s="20">
        <v>0</v>
      </c>
      <c r="E31" s="21">
        <f t="shared" si="1"/>
        <v>0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175842131</v>
      </c>
      <c r="D36" s="22">
        <f>SUM(D26:D34)</f>
        <v>29329072.310000002</v>
      </c>
      <c r="E36" s="22">
        <f>SUM(E26:E34)</f>
        <v>205171203.31</v>
      </c>
      <c r="F36" s="22">
        <f>SUM(F26:F34)</f>
        <v>192699545.22999999</v>
      </c>
      <c r="G36" s="39">
        <f>SUM(G26:G34)</f>
        <v>186934116.27999997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0</v>
      </c>
      <c r="D38" s="8">
        <f>D20-D36</f>
        <v>2245491.7699999996</v>
      </c>
      <c r="E38" s="8">
        <f>D38+C38</f>
        <v>2245491.7699999996</v>
      </c>
      <c r="F38" s="8">
        <f>F20-F36</f>
        <v>3701218.3000000119</v>
      </c>
      <c r="G38" s="9">
        <f>G20-G36</f>
        <v>9466647.2500000298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9055118110236221" right="0.70866141732283472" top="0.74803149606299213" bottom="0.74803149606299213" header="0.31496062992125984" footer="0.31496062992125984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FFONDOS</vt:lpstr>
      <vt:lpstr>FFONDOS!Área_de_impresión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Bertha Antillon</cp:lastModifiedBy>
  <cp:lastPrinted>2025-01-29T19:21:42Z</cp:lastPrinted>
  <dcterms:created xsi:type="dcterms:W3CDTF">2019-12-11T17:18:27Z</dcterms:created>
  <dcterms:modified xsi:type="dcterms:W3CDTF">2025-01-29T19:21:45Z</dcterms:modified>
</cp:coreProperties>
</file>